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K:\CLIENTS\LLADO LOPEZ, ISRAEL\2025\ARTS ESCENIQUES\"/>
    </mc:Choice>
  </mc:AlternateContent>
  <xr:revisionPtr revIDLastSave="0" documentId="8_{21A40FDF-CE60-49DC-A623-6F14D6EEF1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LCUL A PARTIR DE QUOTA" sheetId="1" r:id="rId1"/>
    <sheet name="EXEMPLE NUM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2" l="1"/>
  <c r="H19" i="2"/>
  <c r="H12" i="2"/>
  <c r="H14" i="2" s="1"/>
  <c r="H8" i="1"/>
  <c r="H10" i="1" s="1"/>
  <c r="O10" i="1"/>
  <c r="O8" i="1"/>
  <c r="H16" i="2" l="1"/>
  <c r="J21" i="2" s="1"/>
  <c r="J24" i="2" s="1"/>
  <c r="O12" i="1"/>
  <c r="O14" i="1" s="1"/>
  <c r="H12" i="1"/>
  <c r="H14" i="1" s="1"/>
  <c r="H21" i="2" l="1"/>
</calcChain>
</file>

<file path=xl/sharedStrings.xml><?xml version="1.0" encoding="utf-8"?>
<sst xmlns="http://schemas.openxmlformats.org/spreadsheetml/2006/main" count="32" uniqueCount="27">
  <si>
    <t>AUTONOMS IRPF</t>
  </si>
  <si>
    <t>EMPRESES IMPOST DE SOCIETATS</t>
  </si>
  <si>
    <t>QUOTA INTEGRA</t>
  </si>
  <si>
    <t>LIMIT A DEDUIR 50%</t>
  </si>
  <si>
    <t>INVERSIÓ EN TEATRE OPTIMA</t>
  </si>
  <si>
    <t xml:space="preserve">BENEFICI </t>
  </si>
  <si>
    <t>TOTAL A APLICAR A RENDA</t>
  </si>
  <si>
    <t>CASELLA 0545</t>
  </si>
  <si>
    <t>CASELLA 0546</t>
  </si>
  <si>
    <t>CASELLA 00562</t>
  </si>
  <si>
    <t>SUMA DE LES QUOTES AUTONOMICA I ESTATAL</t>
  </si>
  <si>
    <t>IMPOST (SOCIETATS O IRPF)</t>
  </si>
  <si>
    <t>PAGAMENTS A COMPTE (202 O RETENCIONS)</t>
  </si>
  <si>
    <t>LIMIT DE LA DEDUCCIÓ APLICABLE (50% DEL IMPOST)</t>
  </si>
  <si>
    <t>INVERSIÓ OPTIMA PER APLICAR LA DEDUCCIÓ</t>
  </si>
  <si>
    <t>BENEFICI EN FER LA DECLARACIÓ DE L'IMPOST</t>
  </si>
  <si>
    <r>
      <t xml:space="preserve">RESULTAT DE LA DECLARACIÓ </t>
    </r>
    <r>
      <rPr>
        <b/>
        <sz val="11"/>
        <color theme="1"/>
        <rFont val="Calibri"/>
        <family val="2"/>
        <scheme val="minor"/>
      </rPr>
      <t>SENSE DEDUCCIÓ</t>
    </r>
  </si>
  <si>
    <r>
      <t xml:space="preserve">RESULTAT DE LA DECLARACIÓ </t>
    </r>
    <r>
      <rPr>
        <b/>
        <sz val="11"/>
        <color theme="1"/>
        <rFont val="Calibri"/>
        <family val="2"/>
        <scheme val="minor"/>
      </rPr>
      <t>AMB LA DEDUCCIÓ 120%</t>
    </r>
  </si>
  <si>
    <t>COSTE IMPUESTOS</t>
  </si>
  <si>
    <t xml:space="preserve"> </t>
  </si>
  <si>
    <t>INTRODUIR LA QUANTITAT D'IMPOST I ELS PAGAMENTS A COMPTE LA RESTA ES CALCULA AUTOMÀTICAMENT</t>
  </si>
  <si>
    <t>ESTALVI EN IMPOSTOS</t>
  </si>
  <si>
    <t>SUMAR</t>
  </si>
  <si>
    <t>Abans d'acabar l'any</t>
  </si>
  <si>
    <t>6 mesos</t>
  </si>
  <si>
    <t>al model 200</t>
  </si>
  <si>
    <t>a la renda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</si>
</sst>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0" fillId="2" borderId="0" xfId="0" applyFill="1"/>
    <xf numFmtId="0" fontId="0" fillId="3" borderId="0" xfId="0" applyFill="1"/>
    <xf numFmtId="43" fontId="0" fillId="2" borderId="0" xfId="1" applyFont="1" applyFill="1"/>
    <xf numFmtId="43" fontId="0" fillId="0" borderId="10" xfId="0" applyNumberFormat="1" applyBorder="1"/>
    <xf numFmtId="0" fontId="0" fillId="0" borderId="12" xfId="0" applyBorder="1"/>
    <xf numFmtId="0" fontId="0" fillId="0" borderId="11" xfId="0" applyBorder="1"/>
    <xf numFmtId="164" fontId="0" fillId="2" borderId="10" xfId="0" applyNumberFormat="1" applyFill="1" applyBorder="1"/>
    <xf numFmtId="43" fontId="0" fillId="3" borderId="0" xfId="1" applyFont="1" applyFill="1"/>
    <xf numFmtId="0" fontId="0" fillId="4" borderId="0" xfId="0" applyFill="1"/>
    <xf numFmtId="43" fontId="0" fillId="4" borderId="0" xfId="1" applyFont="1" applyFill="1"/>
    <xf numFmtId="164" fontId="0" fillId="6" borderId="10" xfId="0" applyNumberFormat="1" applyFill="1" applyBorder="1"/>
    <xf numFmtId="43" fontId="0" fillId="3" borderId="1" xfId="1" applyFont="1" applyFill="1" applyBorder="1"/>
    <xf numFmtId="0" fontId="0" fillId="7" borderId="0" xfId="0" applyFill="1"/>
    <xf numFmtId="0" fontId="0" fillId="7" borderId="0" xfId="0" applyFill="1" applyAlignment="1">
      <alignment horizontal="right"/>
    </xf>
    <xf numFmtId="43" fontId="0" fillId="7" borderId="0" xfId="1" applyFont="1" applyFill="1"/>
    <xf numFmtId="16" fontId="0" fillId="7" borderId="0" xfId="0" applyNumberFormat="1" applyFill="1"/>
    <xf numFmtId="43" fontId="0" fillId="7" borderId="0" xfId="1" applyFont="1" applyFill="1" applyBorder="1"/>
    <xf numFmtId="0" fontId="0" fillId="7" borderId="5" xfId="0" applyFill="1" applyBorder="1"/>
    <xf numFmtId="0" fontId="0" fillId="7" borderId="6" xfId="0" applyFill="1" applyBorder="1"/>
    <xf numFmtId="0" fontId="0" fillId="7" borderId="5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7" borderId="7" xfId="0" applyFill="1" applyBorder="1"/>
    <xf numFmtId="0" fontId="0" fillId="7" borderId="8" xfId="0" applyFill="1" applyBorder="1"/>
    <xf numFmtId="0" fontId="0" fillId="7" borderId="9" xfId="0" applyFill="1" applyBorder="1"/>
    <xf numFmtId="0" fontId="5" fillId="6" borderId="0" xfId="0" applyFont="1" applyFill="1"/>
    <xf numFmtId="0" fontId="5" fillId="6" borderId="6" xfId="0" applyFont="1" applyFill="1" applyBorder="1"/>
    <xf numFmtId="0" fontId="0" fillId="6" borderId="0" xfId="0" applyFill="1"/>
    <xf numFmtId="0" fontId="0" fillId="6" borderId="6" xfId="0" applyFill="1" applyBorder="1"/>
    <xf numFmtId="0" fontId="0" fillId="8" borderId="0" xfId="0" applyFill="1"/>
    <xf numFmtId="0" fontId="0" fillId="8" borderId="6" xfId="0" applyFill="1" applyBorder="1"/>
    <xf numFmtId="0" fontId="0" fillId="9" borderId="0" xfId="0" applyFill="1"/>
    <xf numFmtId="0" fontId="0" fillId="9" borderId="6" xfId="0" applyFill="1" applyBorder="1"/>
    <xf numFmtId="0" fontId="0" fillId="9" borderId="5" xfId="0" applyFill="1" applyBorder="1"/>
    <xf numFmtId="0" fontId="0" fillId="9" borderId="5" xfId="0" applyFill="1" applyBorder="1" applyAlignment="1">
      <alignment horizontal="center"/>
    </xf>
    <xf numFmtId="0" fontId="0" fillId="9" borderId="0" xfId="0" applyFill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43" fontId="0" fillId="9" borderId="10" xfId="1" applyFont="1" applyFill="1" applyBorder="1" applyAlignment="1">
      <alignment horizontal="center"/>
    </xf>
    <xf numFmtId="43" fontId="0" fillId="9" borderId="11" xfId="1" applyFont="1" applyFill="1" applyBorder="1" applyAlignment="1">
      <alignment horizontal="center"/>
    </xf>
    <xf numFmtId="43" fontId="0" fillId="9" borderId="10" xfId="1" applyFont="1" applyFill="1" applyBorder="1" applyAlignment="1">
      <alignment horizontal="center" vertical="center"/>
    </xf>
    <xf numFmtId="43" fontId="0" fillId="9" borderId="11" xfId="1" applyFont="1" applyFill="1" applyBorder="1" applyAlignment="1">
      <alignment horizontal="center" vertical="center"/>
    </xf>
    <xf numFmtId="43" fontId="0" fillId="7" borderId="5" xfId="1" applyFont="1" applyFill="1" applyBorder="1" applyAlignment="1">
      <alignment horizontal="center"/>
    </xf>
    <xf numFmtId="43" fontId="0" fillId="7" borderId="0" xfId="1" applyFont="1" applyFill="1" applyBorder="1" applyAlignment="1">
      <alignment horizontal="center"/>
    </xf>
    <xf numFmtId="0" fontId="0" fillId="9" borderId="0" xfId="0" applyFill="1" applyAlignment="1">
      <alignment horizontal="center" wrapText="1"/>
    </xf>
    <xf numFmtId="0" fontId="0" fillId="9" borderId="6" xfId="0" applyFill="1" applyBorder="1" applyAlignment="1">
      <alignment horizontal="center" wrapText="1"/>
    </xf>
    <xf numFmtId="164" fontId="5" fillId="6" borderId="5" xfId="0" applyNumberFormat="1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164" fontId="0" fillId="8" borderId="5" xfId="0" applyNumberFormat="1" applyFill="1" applyBorder="1" applyAlignment="1">
      <alignment horizontal="center"/>
    </xf>
    <xf numFmtId="0" fontId="0" fillId="8" borderId="0" xfId="0" applyFill="1" applyAlignment="1">
      <alignment horizontal="center"/>
    </xf>
    <xf numFmtId="164" fontId="0" fillId="7" borderId="5" xfId="0" applyNumberFormat="1" applyFill="1" applyBorder="1" applyAlignment="1">
      <alignment horizontal="center"/>
    </xf>
    <xf numFmtId="0" fontId="0" fillId="7" borderId="0" xfId="0" applyFill="1" applyAlignment="1">
      <alignment horizontal="center"/>
    </xf>
    <xf numFmtId="164" fontId="0" fillId="6" borderId="5" xfId="0" applyNumberForma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2" fillId="7" borderId="0" xfId="0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85723</xdr:colOff>
      <xdr:row>14</xdr:row>
      <xdr:rowOff>85724</xdr:rowOff>
    </xdr:from>
    <xdr:to>
      <xdr:col>5</xdr:col>
      <xdr:colOff>276224</xdr:colOff>
      <xdr:row>20</xdr:row>
      <xdr:rowOff>85725</xdr:rowOff>
    </xdr:to>
    <xdr:cxnSp macro="">
      <xdr:nvCxnSpPr>
        <xdr:cNvPr id="6" name="Conector: curvado 5">
          <a:extLst>
            <a:ext uri="{FF2B5EF4-FFF2-40B4-BE49-F238E27FC236}">
              <a16:creationId xmlns:a16="http://schemas.microsoft.com/office/drawing/2014/main" id="{4B0A6F81-E869-3B1C-1318-C7BDE04A38D5}"/>
            </a:ext>
          </a:extLst>
        </xdr:cNvPr>
        <xdr:cNvCxnSpPr/>
      </xdr:nvCxnSpPr>
      <xdr:spPr>
        <a:xfrm rot="16200000" flipH="1">
          <a:off x="738186" y="2700336"/>
          <a:ext cx="1171576" cy="952501"/>
        </a:xfrm>
        <a:prstGeom prst="curvedConnector3">
          <a:avLst>
            <a:gd name="adj1" fmla="val 100406"/>
          </a:avLst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70"/>
  <sheetViews>
    <sheetView tabSelected="1" topLeftCell="D1" zoomScale="130" zoomScaleNormal="130" workbookViewId="0">
      <selection activeCell="E10" sqref="E10"/>
    </sheetView>
  </sheetViews>
  <sheetFormatPr baseColWidth="10" defaultColWidth="9.140625" defaultRowHeight="15" x14ac:dyDescent="0.25"/>
  <cols>
    <col min="5" max="5" width="9.42578125" bestFit="1" customWidth="1"/>
    <col min="6" max="6" width="13.140625" customWidth="1"/>
    <col min="7" max="7" width="1.7109375" customWidth="1"/>
    <col min="10" max="10" width="2.7109375" customWidth="1"/>
    <col min="13" max="13" width="16.140625" customWidth="1"/>
    <col min="14" max="14" width="3.42578125" customWidth="1"/>
    <col min="17" max="17" width="7" customWidth="1"/>
    <col min="21" max="21" width="2" customWidth="1"/>
    <col min="23" max="23" width="5.7109375" customWidth="1"/>
    <col min="24" max="24" width="12.7109375" customWidth="1"/>
  </cols>
  <sheetData>
    <row r="1" spans="1:33" ht="15.95" thickBot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</row>
    <row r="2" spans="1:33" x14ac:dyDescent="0.25">
      <c r="A2" s="13"/>
      <c r="B2" s="13"/>
      <c r="C2" s="13"/>
      <c r="D2" s="13"/>
      <c r="E2" s="13"/>
      <c r="F2" s="13"/>
      <c r="G2" s="13"/>
      <c r="H2" s="36" t="s">
        <v>0</v>
      </c>
      <c r="I2" s="37"/>
      <c r="J2" s="37"/>
      <c r="K2" s="37"/>
      <c r="L2" s="37"/>
      <c r="M2" s="38"/>
      <c r="N2" s="13"/>
      <c r="O2" s="36" t="s">
        <v>1</v>
      </c>
      <c r="P2" s="37"/>
      <c r="Q2" s="37"/>
      <c r="R2" s="37"/>
      <c r="S2" s="37"/>
      <c r="T2" s="38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</row>
    <row r="3" spans="1:33" x14ac:dyDescent="0.25">
      <c r="A3" s="13"/>
      <c r="B3" s="13"/>
      <c r="C3" s="13"/>
      <c r="D3" s="13"/>
      <c r="E3" s="13"/>
      <c r="F3" s="13"/>
      <c r="G3" s="13"/>
      <c r="H3" s="39"/>
      <c r="I3" s="40"/>
      <c r="J3" s="40"/>
      <c r="K3" s="40"/>
      <c r="L3" s="40"/>
      <c r="M3" s="41"/>
      <c r="N3" s="13"/>
      <c r="O3" s="39"/>
      <c r="P3" s="40"/>
      <c r="Q3" s="40"/>
      <c r="R3" s="40"/>
      <c r="S3" s="40"/>
      <c r="T3" s="41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</row>
    <row r="4" spans="1:33" ht="15.75" thickBot="1" x14ac:dyDescent="0.3">
      <c r="A4" s="13"/>
      <c r="B4" s="13"/>
      <c r="C4" s="13"/>
      <c r="D4" s="13"/>
      <c r="E4" s="13" t="s">
        <v>26</v>
      </c>
      <c r="F4" s="64" t="s">
        <v>22</v>
      </c>
      <c r="G4" s="13"/>
      <c r="H4" s="18"/>
      <c r="I4" s="13"/>
      <c r="J4" s="13"/>
      <c r="K4" s="13"/>
      <c r="L4" s="13"/>
      <c r="M4" s="19"/>
      <c r="N4" s="13"/>
      <c r="O4" s="18"/>
      <c r="P4" s="13"/>
      <c r="Q4" s="13"/>
      <c r="R4" s="13"/>
      <c r="S4" s="13"/>
      <c r="T4" s="19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</row>
    <row r="5" spans="1:33" ht="15.75" thickBot="1" x14ac:dyDescent="0.3">
      <c r="A5" s="13"/>
      <c r="B5" s="13"/>
      <c r="C5" s="13"/>
      <c r="D5" s="13"/>
      <c r="E5" s="13"/>
      <c r="F5" s="13" t="s">
        <v>7</v>
      </c>
      <c r="G5" s="13"/>
      <c r="H5" s="44">
        <v>20000</v>
      </c>
      <c r="I5" s="45"/>
      <c r="J5" s="31"/>
      <c r="K5" s="48" t="s">
        <v>10</v>
      </c>
      <c r="L5" s="48"/>
      <c r="M5" s="49"/>
      <c r="N5" s="13"/>
      <c r="O5" s="42">
        <v>20000</v>
      </c>
      <c r="P5" s="43"/>
      <c r="Q5" s="31"/>
      <c r="R5" s="31" t="s">
        <v>2</v>
      </c>
      <c r="S5" s="31"/>
      <c r="T5" s="32"/>
      <c r="U5" s="13"/>
      <c r="V5" s="13" t="s">
        <v>9</v>
      </c>
      <c r="W5" s="13"/>
      <c r="X5" s="13" t="s">
        <v>25</v>
      </c>
      <c r="Y5" s="13"/>
      <c r="Z5" s="13"/>
      <c r="AA5" s="13"/>
      <c r="AB5" s="13"/>
      <c r="AC5" s="13"/>
      <c r="AD5" s="13"/>
      <c r="AE5" s="13"/>
      <c r="AF5" s="13"/>
      <c r="AG5" s="13"/>
    </row>
    <row r="6" spans="1:33" x14ac:dyDescent="0.25">
      <c r="A6" s="13"/>
      <c r="B6" s="13"/>
      <c r="C6" s="13"/>
      <c r="D6" s="13"/>
      <c r="E6" s="13"/>
      <c r="F6" s="13" t="s">
        <v>8</v>
      </c>
      <c r="G6" s="13"/>
      <c r="H6" s="34"/>
      <c r="I6" s="35"/>
      <c r="J6" s="31"/>
      <c r="K6" s="48"/>
      <c r="L6" s="48"/>
      <c r="M6" s="49"/>
      <c r="N6" s="13"/>
      <c r="O6" s="33"/>
      <c r="P6" s="31"/>
      <c r="Q6" s="31"/>
      <c r="R6" s="31"/>
      <c r="S6" s="31"/>
      <c r="T6" s="32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x14ac:dyDescent="0.2">
      <c r="A7" s="13"/>
      <c r="B7" s="13"/>
      <c r="C7" s="13"/>
      <c r="D7" s="13"/>
      <c r="E7" s="13"/>
      <c r="F7" s="13"/>
      <c r="G7" s="13"/>
      <c r="H7" s="20"/>
      <c r="I7" s="21"/>
      <c r="J7" s="13"/>
      <c r="K7" s="13"/>
      <c r="L7" s="13"/>
      <c r="M7" s="19"/>
      <c r="N7" s="13"/>
      <c r="O7" s="18"/>
      <c r="P7" s="13"/>
      <c r="Q7" s="13"/>
      <c r="R7" s="13"/>
      <c r="S7" s="13"/>
      <c r="T7" s="19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</row>
    <row r="8" spans="1:33" x14ac:dyDescent="0.2">
      <c r="A8" s="13"/>
      <c r="B8" s="13"/>
      <c r="C8" s="13"/>
      <c r="D8" s="13"/>
      <c r="E8" s="13"/>
      <c r="F8" s="13"/>
      <c r="G8" s="13"/>
      <c r="H8" s="46">
        <f>H5*0.5</f>
        <v>10000</v>
      </c>
      <c r="I8" s="47"/>
      <c r="J8" s="13"/>
      <c r="K8" s="13" t="s">
        <v>3</v>
      </c>
      <c r="L8" s="13"/>
      <c r="M8" s="19"/>
      <c r="N8" s="13"/>
      <c r="O8" s="46">
        <f>(O5*0.5)</f>
        <v>10000</v>
      </c>
      <c r="P8" s="47"/>
      <c r="Q8" s="13"/>
      <c r="R8" s="13" t="s">
        <v>3</v>
      </c>
      <c r="S8" s="13"/>
      <c r="T8" s="19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</row>
    <row r="9" spans="1:33" x14ac:dyDescent="0.2">
      <c r="A9" s="13"/>
      <c r="B9" s="13"/>
      <c r="C9" s="13"/>
      <c r="D9" s="13"/>
      <c r="E9" s="13"/>
      <c r="F9" s="13"/>
      <c r="G9" s="13"/>
      <c r="H9" s="20"/>
      <c r="I9" s="21"/>
      <c r="J9" s="13"/>
      <c r="K9" s="13"/>
      <c r="L9" s="13"/>
      <c r="M9" s="19"/>
      <c r="N9" s="13"/>
      <c r="O9" s="18"/>
      <c r="P9" s="13"/>
      <c r="Q9" s="13"/>
      <c r="R9" s="13"/>
      <c r="S9" s="13"/>
      <c r="T9" s="19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</row>
    <row r="10" spans="1:33" x14ac:dyDescent="0.25">
      <c r="A10" s="13"/>
      <c r="B10" s="13"/>
      <c r="C10" s="13"/>
      <c r="D10" s="13"/>
      <c r="E10" s="13"/>
      <c r="F10" s="13"/>
      <c r="G10" s="13"/>
      <c r="H10" s="50">
        <f>H8/1.2</f>
        <v>8333.3333333333339</v>
      </c>
      <c r="I10" s="51"/>
      <c r="J10" s="25"/>
      <c r="K10" s="25" t="s">
        <v>4</v>
      </c>
      <c r="L10" s="25"/>
      <c r="M10" s="26"/>
      <c r="N10" s="13"/>
      <c r="O10" s="56">
        <f>O8/1.2</f>
        <v>8333.3333333333339</v>
      </c>
      <c r="P10" s="57"/>
      <c r="Q10" s="27"/>
      <c r="R10" s="27" t="s">
        <v>4</v>
      </c>
      <c r="S10" s="27"/>
      <c r="T10" s="28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</row>
    <row r="11" spans="1:33" x14ac:dyDescent="0.2">
      <c r="A11" s="13"/>
      <c r="B11" s="13"/>
      <c r="C11" s="13"/>
      <c r="D11" s="13"/>
      <c r="E11" s="13"/>
      <c r="F11" s="13"/>
      <c r="G11" s="13"/>
      <c r="H11" s="18"/>
      <c r="I11" s="13"/>
      <c r="J11" s="13"/>
      <c r="K11" s="13"/>
      <c r="L11" s="13"/>
      <c r="M11" s="19"/>
      <c r="N11" s="13"/>
      <c r="O11" s="18"/>
      <c r="P11" s="13"/>
      <c r="Q11" s="13"/>
      <c r="R11" s="13"/>
      <c r="S11" s="13"/>
      <c r="T11" s="19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</row>
    <row r="12" spans="1:33" x14ac:dyDescent="0.2">
      <c r="A12" s="13"/>
      <c r="B12" s="13"/>
      <c r="C12" s="13"/>
      <c r="D12" s="13"/>
      <c r="E12" s="13"/>
      <c r="F12" s="13"/>
      <c r="G12" s="13"/>
      <c r="H12" s="52">
        <f>H10*0.2</f>
        <v>1666.666666666667</v>
      </c>
      <c r="I12" s="53"/>
      <c r="J12" s="29"/>
      <c r="K12" s="29" t="s">
        <v>5</v>
      </c>
      <c r="L12" s="29"/>
      <c r="M12" s="30"/>
      <c r="N12" s="13"/>
      <c r="O12" s="52">
        <f>O10*0.2</f>
        <v>1666.666666666667</v>
      </c>
      <c r="P12" s="53"/>
      <c r="Q12" s="29"/>
      <c r="R12" s="29" t="s">
        <v>5</v>
      </c>
      <c r="S12" s="29"/>
      <c r="T12" s="30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</row>
    <row r="13" spans="1:33" x14ac:dyDescent="0.2">
      <c r="A13" s="13"/>
      <c r="B13" s="13"/>
      <c r="C13" s="13"/>
      <c r="D13" s="13"/>
      <c r="E13" s="13"/>
      <c r="F13" s="13"/>
      <c r="G13" s="13"/>
      <c r="H13" s="18"/>
      <c r="I13" s="13"/>
      <c r="J13" s="13"/>
      <c r="K13" s="13"/>
      <c r="L13" s="13"/>
      <c r="M13" s="19"/>
      <c r="N13" s="13"/>
      <c r="O13" s="18"/>
      <c r="P13" s="13"/>
      <c r="Q13" s="13"/>
      <c r="R13" s="13"/>
      <c r="S13" s="13"/>
      <c r="T13" s="19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</row>
    <row r="14" spans="1:33" x14ac:dyDescent="0.2">
      <c r="A14" s="13"/>
      <c r="B14" s="13"/>
      <c r="C14" s="13"/>
      <c r="D14" s="13"/>
      <c r="E14" s="13"/>
      <c r="F14" s="13"/>
      <c r="G14" s="13"/>
      <c r="H14" s="54">
        <f>H10+H12</f>
        <v>10000</v>
      </c>
      <c r="I14" s="55"/>
      <c r="J14" s="13"/>
      <c r="K14" s="13" t="s">
        <v>6</v>
      </c>
      <c r="L14" s="13"/>
      <c r="M14" s="19"/>
      <c r="N14" s="13"/>
      <c r="O14" s="54">
        <f>O10+O12</f>
        <v>10000</v>
      </c>
      <c r="P14" s="55"/>
      <c r="Q14" s="13"/>
      <c r="R14" s="13" t="s">
        <v>6</v>
      </c>
      <c r="S14" s="13"/>
      <c r="T14" s="19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</row>
    <row r="15" spans="1:33" ht="15.95" thickBot="1" x14ac:dyDescent="0.25">
      <c r="A15" s="13"/>
      <c r="B15" s="13"/>
      <c r="C15" s="13"/>
      <c r="D15" s="13"/>
      <c r="E15" s="13"/>
      <c r="F15" s="13"/>
      <c r="G15" s="13"/>
      <c r="H15" s="22"/>
      <c r="I15" s="23"/>
      <c r="J15" s="23"/>
      <c r="K15" s="23"/>
      <c r="L15" s="23"/>
      <c r="M15" s="24"/>
      <c r="N15" s="13"/>
      <c r="O15" s="22"/>
      <c r="P15" s="23"/>
      <c r="Q15" s="23"/>
      <c r="R15" s="23"/>
      <c r="S15" s="23"/>
      <c r="T15" s="24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</row>
    <row r="16" spans="1:33" x14ac:dyDescent="0.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</row>
    <row r="17" spans="1:33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</row>
    <row r="18" spans="1:33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</row>
    <row r="19" spans="1:33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</row>
    <row r="20" spans="1:33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</row>
    <row r="21" spans="1:33" x14ac:dyDescent="0.2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</row>
    <row r="22" spans="1:33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</row>
    <row r="23" spans="1:33" x14ac:dyDescent="0.2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</row>
    <row r="24" spans="1:33" x14ac:dyDescent="0.2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</row>
    <row r="25" spans="1:33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</row>
    <row r="26" spans="1:33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</row>
    <row r="27" spans="1:33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</row>
    <row r="28" spans="1:33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</row>
    <row r="29" spans="1:33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</row>
    <row r="31" spans="1:33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</row>
    <row r="32" spans="1:33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</row>
    <row r="33" spans="1:33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</row>
    <row r="34" spans="1:33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</row>
    <row r="35" spans="1:33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</row>
    <row r="36" spans="1:33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</row>
    <row r="37" spans="1:33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</row>
    <row r="38" spans="1:33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</row>
    <row r="39" spans="1:33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</row>
    <row r="40" spans="1:33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</row>
    <row r="41" spans="1:33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</row>
    <row r="42" spans="1:33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</row>
    <row r="43" spans="1:33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</row>
    <row r="44" spans="1:33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</row>
    <row r="45" spans="1:33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</row>
    <row r="46" spans="1:33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</row>
    <row r="47" spans="1:33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</row>
    <row r="48" spans="1:33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</row>
    <row r="49" spans="1:33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</row>
    <row r="50" spans="1:33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</row>
    <row r="51" spans="1:33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</row>
    <row r="52" spans="1:33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</row>
    <row r="53" spans="1:33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</row>
    <row r="54" spans="1:33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</row>
    <row r="55" spans="1:33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</row>
    <row r="56" spans="1:33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</row>
    <row r="57" spans="1:33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</row>
    <row r="58" spans="1:33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</row>
    <row r="59" spans="1:33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</row>
    <row r="60" spans="1:33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</row>
    <row r="61" spans="1:33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</row>
    <row r="62" spans="1:33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</row>
    <row r="63" spans="1:33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</row>
    <row r="64" spans="1:33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</row>
    <row r="65" spans="1:33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</row>
    <row r="66" spans="1:33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</row>
    <row r="67" spans="1:33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</row>
    <row r="68" spans="1:33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</row>
    <row r="69" spans="1:33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</row>
    <row r="70" spans="1:33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</row>
  </sheetData>
  <mergeCells count="13">
    <mergeCell ref="H10:I10"/>
    <mergeCell ref="H12:I12"/>
    <mergeCell ref="H14:I14"/>
    <mergeCell ref="O8:P8"/>
    <mergeCell ref="O10:P10"/>
    <mergeCell ref="O12:P12"/>
    <mergeCell ref="O14:P14"/>
    <mergeCell ref="H2:M3"/>
    <mergeCell ref="O2:T3"/>
    <mergeCell ref="O5:P5"/>
    <mergeCell ref="H5:I5"/>
    <mergeCell ref="H8:I8"/>
    <mergeCell ref="K5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4"/>
  <sheetViews>
    <sheetView topLeftCell="D1" zoomScale="130" zoomScaleNormal="130" workbookViewId="0">
      <selection activeCell="H23" sqref="H23"/>
    </sheetView>
  </sheetViews>
  <sheetFormatPr baseColWidth="10" defaultRowHeight="15" x14ac:dyDescent="0.25"/>
  <cols>
    <col min="7" max="7" width="49.42578125" customWidth="1"/>
    <col min="8" max="8" width="13.42578125" customWidth="1"/>
    <col min="10" max="10" width="12.7109375" bestFit="1" customWidth="1"/>
  </cols>
  <sheetData>
    <row r="1" spans="1:18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ht="15.95" thickBot="1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x14ac:dyDescent="0.25">
      <c r="A4" s="13"/>
      <c r="B4" s="13"/>
      <c r="C4" s="13"/>
      <c r="D4" s="13"/>
      <c r="E4" s="13"/>
      <c r="F4" s="13"/>
      <c r="G4" s="58" t="s">
        <v>20</v>
      </c>
      <c r="H4" s="59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18" x14ac:dyDescent="0.25">
      <c r="A5" s="13"/>
      <c r="B5" s="13"/>
      <c r="C5" s="13"/>
      <c r="D5" s="13"/>
      <c r="E5" s="13"/>
      <c r="F5" s="13"/>
      <c r="G5" s="60"/>
      <c r="H5" s="61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spans="1:18" ht="31.5" customHeight="1" thickBot="1" x14ac:dyDescent="0.3">
      <c r="A6" s="13"/>
      <c r="B6" s="13"/>
      <c r="C6" s="13"/>
      <c r="D6" s="13"/>
      <c r="E6" s="13"/>
      <c r="F6" s="13"/>
      <c r="G6" s="62"/>
      <c r="H6" s="6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ht="15.95" thickBot="1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spans="1:18" ht="15.95" thickBot="1" x14ac:dyDescent="0.25">
      <c r="A8" s="13"/>
      <c r="B8" s="13"/>
      <c r="C8" s="13"/>
      <c r="D8" s="13"/>
      <c r="E8" s="13"/>
      <c r="F8" s="13"/>
      <c r="G8" s="2" t="s">
        <v>11</v>
      </c>
      <c r="H8" s="12">
        <v>24000</v>
      </c>
      <c r="I8" s="13"/>
      <c r="J8" s="13"/>
      <c r="K8" s="13"/>
      <c r="L8" s="13"/>
      <c r="M8" s="13"/>
      <c r="N8" s="13"/>
      <c r="O8" s="13"/>
      <c r="P8" s="13"/>
      <c r="Q8" s="13"/>
      <c r="R8" s="13"/>
    </row>
    <row r="9" spans="1:18" x14ac:dyDescent="0.2">
      <c r="A9" s="13"/>
      <c r="B9" s="13"/>
      <c r="C9" s="13"/>
      <c r="D9" s="13"/>
      <c r="E9" s="13"/>
      <c r="F9" s="13"/>
      <c r="G9" s="13"/>
      <c r="H9" s="17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spans="1:18" x14ac:dyDescent="0.2">
      <c r="A10" s="13"/>
      <c r="B10" s="13"/>
      <c r="C10" s="13"/>
      <c r="D10" s="13"/>
      <c r="E10" s="13"/>
      <c r="F10" s="13"/>
      <c r="G10" s="13" t="s">
        <v>12</v>
      </c>
      <c r="H10" s="17">
        <v>26000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spans="1:18" x14ac:dyDescent="0.2">
      <c r="A11" s="13"/>
      <c r="B11" s="13"/>
      <c r="C11" s="13"/>
      <c r="D11" s="13"/>
      <c r="E11" s="13"/>
      <c r="F11" s="13"/>
      <c r="G11" s="13"/>
      <c r="H11" s="17"/>
      <c r="I11" s="13"/>
      <c r="J11" s="13"/>
      <c r="K11" s="13"/>
      <c r="L11" s="13"/>
      <c r="M11" s="13"/>
      <c r="N11" s="13"/>
      <c r="O11" s="13"/>
      <c r="P11" s="13"/>
      <c r="Q11" s="13"/>
      <c r="R11" s="13"/>
    </row>
    <row r="12" spans="1:18" x14ac:dyDescent="0.25">
      <c r="A12" s="13"/>
      <c r="B12" s="13"/>
      <c r="C12" s="13"/>
      <c r="D12" s="13"/>
      <c r="E12" s="13"/>
      <c r="F12" s="13"/>
      <c r="G12" s="2" t="s">
        <v>13</v>
      </c>
      <c r="H12" s="8">
        <f>H8*0.5</f>
        <v>12000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</row>
    <row r="13" spans="1:18" x14ac:dyDescent="0.2">
      <c r="A13" s="13"/>
      <c r="B13" s="13"/>
      <c r="C13" s="13"/>
      <c r="D13" s="13"/>
      <c r="E13" s="13"/>
      <c r="F13" s="13"/>
      <c r="G13" s="13"/>
      <c r="H13" s="15"/>
      <c r="I13" s="13"/>
      <c r="J13" s="13"/>
      <c r="K13" s="13"/>
      <c r="L13" s="13"/>
      <c r="M13" s="13"/>
      <c r="N13" s="13"/>
      <c r="O13" s="13"/>
      <c r="P13" s="13"/>
      <c r="Q13" s="13"/>
      <c r="R13" s="13"/>
    </row>
    <row r="14" spans="1:18" x14ac:dyDescent="0.25">
      <c r="A14" s="13"/>
      <c r="B14" s="13"/>
      <c r="C14" s="13"/>
      <c r="D14" s="13"/>
      <c r="E14" s="13" t="s">
        <v>23</v>
      </c>
      <c r="F14" s="13"/>
      <c r="G14" s="9" t="s">
        <v>14</v>
      </c>
      <c r="H14" s="10">
        <f>H12/1.2</f>
        <v>10000</v>
      </c>
      <c r="I14" s="13" t="s">
        <v>19</v>
      </c>
      <c r="J14" s="13"/>
      <c r="K14" s="13"/>
      <c r="L14" s="13"/>
      <c r="M14" s="13"/>
      <c r="N14" s="13"/>
      <c r="O14" s="13"/>
      <c r="P14" s="13"/>
      <c r="Q14" s="13"/>
      <c r="R14" s="13"/>
    </row>
    <row r="15" spans="1:18" x14ac:dyDescent="0.2">
      <c r="A15" s="13"/>
      <c r="B15" s="13"/>
      <c r="C15" s="13"/>
      <c r="D15" s="13"/>
      <c r="E15" s="13"/>
      <c r="F15" s="13"/>
      <c r="G15" s="13"/>
      <c r="H15" s="15"/>
      <c r="I15" s="13"/>
      <c r="J15" s="13"/>
      <c r="K15" s="13"/>
      <c r="L15" s="13"/>
      <c r="M15" s="13"/>
      <c r="N15" s="13"/>
      <c r="O15" s="13"/>
      <c r="P15" s="13"/>
      <c r="Q15" s="13"/>
      <c r="R15" s="13"/>
    </row>
    <row r="16" spans="1:18" x14ac:dyDescent="0.25">
      <c r="A16" s="13"/>
      <c r="B16" s="13"/>
      <c r="C16" s="13"/>
      <c r="D16" s="13"/>
      <c r="E16" s="13"/>
      <c r="F16" s="13"/>
      <c r="G16" s="1" t="s">
        <v>15</v>
      </c>
      <c r="H16" s="3">
        <f>H12-H14</f>
        <v>2000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</row>
    <row r="17" spans="1:18" x14ac:dyDescent="0.2">
      <c r="A17" s="13"/>
      <c r="B17" s="13"/>
      <c r="C17" s="13"/>
      <c r="D17" s="14" t="s">
        <v>24</v>
      </c>
      <c r="E17" s="13"/>
      <c r="F17" s="13"/>
      <c r="G17" s="13"/>
      <c r="H17" s="15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18" ht="15.95" thickBot="1" x14ac:dyDescent="0.25">
      <c r="A18" s="13"/>
      <c r="B18" s="13"/>
      <c r="C18" s="13"/>
      <c r="D18" s="13"/>
      <c r="E18" s="13"/>
      <c r="F18" s="13"/>
      <c r="G18" s="13"/>
      <c r="H18" s="15"/>
      <c r="I18" s="13"/>
      <c r="J18" s="13"/>
      <c r="K18" s="13"/>
      <c r="L18" s="13"/>
      <c r="M18" s="13"/>
      <c r="N18" s="13"/>
      <c r="O18" s="13"/>
      <c r="P18" s="13"/>
      <c r="Q18" s="13"/>
      <c r="R18" s="13"/>
    </row>
    <row r="19" spans="1:18" ht="15.75" thickBot="1" x14ac:dyDescent="0.3">
      <c r="A19" s="13"/>
      <c r="B19" s="13"/>
      <c r="C19" s="13"/>
      <c r="D19" s="13"/>
      <c r="E19" s="13"/>
      <c r="F19" s="16">
        <v>45838</v>
      </c>
      <c r="G19" s="13" t="s">
        <v>16</v>
      </c>
      <c r="H19" s="15">
        <f>H8-H10</f>
        <v>-2000</v>
      </c>
      <c r="I19" s="13"/>
      <c r="J19" s="4">
        <f>H8</f>
        <v>24000</v>
      </c>
      <c r="K19" s="5" t="s">
        <v>18</v>
      </c>
      <c r="L19" s="6"/>
      <c r="M19" s="13"/>
      <c r="N19" s="13"/>
      <c r="O19" s="13"/>
      <c r="P19" s="13"/>
      <c r="Q19" s="13"/>
      <c r="R19" s="13"/>
    </row>
    <row r="20" spans="1:18" ht="15.95" thickBot="1" x14ac:dyDescent="0.25">
      <c r="A20" s="13"/>
      <c r="B20" s="13"/>
      <c r="C20" s="13"/>
      <c r="D20" s="13"/>
      <c r="E20" s="13"/>
      <c r="F20" s="13"/>
      <c r="G20" s="13"/>
      <c r="H20" s="15"/>
      <c r="I20" s="13"/>
      <c r="J20" s="13"/>
      <c r="K20" s="13"/>
      <c r="L20" s="13"/>
      <c r="M20" s="13"/>
      <c r="N20" s="13"/>
      <c r="O20" s="13"/>
      <c r="P20" s="13"/>
      <c r="Q20" s="13"/>
      <c r="R20" s="13"/>
    </row>
    <row r="21" spans="1:18" ht="15.75" thickBot="1" x14ac:dyDescent="0.3">
      <c r="A21" s="13"/>
      <c r="B21" s="13"/>
      <c r="C21" s="13"/>
      <c r="D21" s="13"/>
      <c r="E21" s="13"/>
      <c r="F21" s="16">
        <v>45838</v>
      </c>
      <c r="G21" s="13" t="s">
        <v>17</v>
      </c>
      <c r="H21" s="15">
        <f>H8-H10-H14-H16</f>
        <v>-14000</v>
      </c>
      <c r="I21" s="13"/>
      <c r="J21" s="7">
        <f>H8-H16</f>
        <v>22000</v>
      </c>
      <c r="K21" s="5" t="s">
        <v>18</v>
      </c>
      <c r="L21" s="6"/>
      <c r="M21" s="13"/>
      <c r="N21" s="13"/>
      <c r="O21" s="13"/>
      <c r="P21" s="13"/>
      <c r="Q21" s="13"/>
      <c r="R21" s="13"/>
    </row>
    <row r="22" spans="1:18" x14ac:dyDescent="0.2">
      <c r="A22" s="13"/>
      <c r="B22" s="13"/>
      <c r="C22" s="13"/>
      <c r="D22" s="13"/>
      <c r="E22" s="13"/>
      <c r="F22" s="13"/>
      <c r="G22" s="13"/>
      <c r="H22" s="15"/>
      <c r="I22" s="13"/>
      <c r="J22" s="13"/>
      <c r="K22" s="13"/>
      <c r="L22" s="13"/>
      <c r="M22" s="13"/>
      <c r="N22" s="13"/>
      <c r="O22" s="13"/>
      <c r="P22" s="13"/>
      <c r="Q22" s="13"/>
      <c r="R22" s="13"/>
    </row>
    <row r="23" spans="1:18" ht="15.95" thickBot="1" x14ac:dyDescent="0.25">
      <c r="A23" s="13"/>
      <c r="B23" s="13"/>
      <c r="C23" s="13"/>
      <c r="D23" s="13"/>
      <c r="E23" s="13"/>
      <c r="F23" s="13"/>
      <c r="G23" s="13"/>
      <c r="H23" s="15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1:18" ht="15.95" thickBot="1" x14ac:dyDescent="0.25">
      <c r="A24" s="13"/>
      <c r="B24" s="13"/>
      <c r="C24" s="13"/>
      <c r="D24" s="13"/>
      <c r="E24" s="13"/>
      <c r="F24" s="13"/>
      <c r="G24" s="13"/>
      <c r="H24" s="15"/>
      <c r="I24" s="13"/>
      <c r="J24" s="11">
        <f>J19-J21</f>
        <v>2000</v>
      </c>
      <c r="K24" s="5" t="s">
        <v>21</v>
      </c>
      <c r="L24" s="6"/>
      <c r="M24" s="13"/>
      <c r="N24" s="13"/>
      <c r="O24" s="13"/>
      <c r="P24" s="13"/>
      <c r="Q24" s="13"/>
      <c r="R24" s="13"/>
    </row>
    <row r="25" spans="1:18" x14ac:dyDescent="0.2">
      <c r="A25" s="13"/>
      <c r="B25" s="13"/>
      <c r="C25" s="13"/>
      <c r="D25" s="13"/>
      <c r="E25" s="13"/>
      <c r="F25" s="13"/>
      <c r="G25" s="13"/>
      <c r="H25" s="15"/>
      <c r="I25" s="13"/>
      <c r="J25" s="13"/>
      <c r="K25" s="13"/>
      <c r="L25" s="13"/>
      <c r="M25" s="13"/>
      <c r="N25" s="13"/>
      <c r="O25" s="13"/>
      <c r="P25" s="13"/>
      <c r="Q25" s="13"/>
      <c r="R25" s="13"/>
    </row>
    <row r="26" spans="1:18" x14ac:dyDescent="0.2">
      <c r="A26" s="13"/>
      <c r="B26" s="13"/>
      <c r="C26" s="13"/>
      <c r="D26" s="13"/>
      <c r="E26" s="13"/>
      <c r="F26" s="13"/>
      <c r="G26" s="13"/>
      <c r="H26" s="15"/>
      <c r="I26" s="13"/>
      <c r="J26" s="13"/>
      <c r="K26" s="13"/>
      <c r="L26" s="13"/>
      <c r="M26" s="13"/>
      <c r="N26" s="13"/>
      <c r="O26" s="13"/>
      <c r="P26" s="13"/>
      <c r="Q26" s="13"/>
      <c r="R26" s="13"/>
    </row>
    <row r="27" spans="1:18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</row>
    <row r="28" spans="1:18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</row>
    <row r="29" spans="1:18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</row>
    <row r="30" spans="1:18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</row>
    <row r="31" spans="1:18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</row>
    <row r="32" spans="1:18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</row>
    <row r="33" spans="1:18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</row>
    <row r="34" spans="1:18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</row>
    <row r="35" spans="1:18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</row>
    <row r="36" spans="1:18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18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8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1:18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1:18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1:18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1:18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1:18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1:18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</row>
  </sheetData>
  <mergeCells count="1">
    <mergeCell ref="G4:H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CALCUL A PARTIR DE QUOTA</vt:lpstr>
      <vt:lpstr>EXEMPLE 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Israel</dc:creator>
  <cp:lastModifiedBy>Israel  Lladó</cp:lastModifiedBy>
  <dcterms:created xsi:type="dcterms:W3CDTF">2015-06-05T18:19:34Z</dcterms:created>
  <dcterms:modified xsi:type="dcterms:W3CDTF">2025-10-08T05:31:44Z</dcterms:modified>
</cp:coreProperties>
</file>